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65" activeTab="0"/>
  </bookViews>
  <sheets>
    <sheet name="Budget 2022-23" sheetId="1" r:id="rId1"/>
    <sheet name="Sheet2" sheetId="2" state="hidden" r:id="rId2"/>
    <sheet name="Sheet3" sheetId="3" state="hidden" r:id="rId3"/>
  </sheets>
  <definedNames>
    <definedName name="_xlnm.Print_Area" localSheetId="0">'Budget 2022-23'!$A$1:$L$68</definedName>
  </definedNames>
  <calcPr fullCalcOnLoad="1"/>
</workbook>
</file>

<file path=xl/sharedStrings.xml><?xml version="1.0" encoding="utf-8"?>
<sst xmlns="http://schemas.openxmlformats.org/spreadsheetml/2006/main" count="71" uniqueCount="66">
  <si>
    <t>Clerks Salary and expenses                                         820                835                850</t>
  </si>
  <si>
    <t>INCOME</t>
  </si>
  <si>
    <t>Precept                                                             4750             4900                5100</t>
  </si>
  <si>
    <t>Interest                                                                       60                 30                   30</t>
  </si>
  <si>
    <t>VAT Refund                                                                321               151                 220</t>
  </si>
  <si>
    <t>Income from football field                                            250               250                 250</t>
  </si>
  <si>
    <t>TOTALS</t>
  </si>
  <si>
    <t xml:space="preserve">                                                    WESTBURY PARISH COUNCIL</t>
  </si>
  <si>
    <t>Election costs</t>
  </si>
  <si>
    <t>Defibrillator</t>
  </si>
  <si>
    <t>Grant for clock</t>
  </si>
  <si>
    <t>From WI for defib</t>
  </si>
  <si>
    <t>Other</t>
  </si>
  <si>
    <t>SALC</t>
  </si>
  <si>
    <t>Commemorative Benches</t>
  </si>
  <si>
    <t xml:space="preserve">All figures in £ including VAT                                 </t>
  </si>
  <si>
    <t>2018/19</t>
  </si>
  <si>
    <t>Projected</t>
  </si>
  <si>
    <t xml:space="preserve">Street lighting electricity </t>
  </si>
  <si>
    <t>EXPENDITURE</t>
  </si>
  <si>
    <t>To Date</t>
  </si>
  <si>
    <t>Grants</t>
  </si>
  <si>
    <t>West church clock Repairs</t>
  </si>
  <si>
    <t>Friends of Westbury School</t>
  </si>
  <si>
    <t>Transparency Fund</t>
  </si>
  <si>
    <t>Operating Reserve</t>
  </si>
  <si>
    <t>Three months expenditure reserve</t>
  </si>
  <si>
    <t>RESERVES</t>
  </si>
  <si>
    <t>Precept per Elector                              £</t>
  </si>
  <si>
    <t>CIL Monies</t>
  </si>
  <si>
    <t>Council Tax Taxbase</t>
  </si>
  <si>
    <t>2019/20</t>
  </si>
  <si>
    <t>2020/21</t>
  </si>
  <si>
    <t>Budget</t>
  </si>
  <si>
    <t>Election Cost</t>
  </si>
  <si>
    <t>Reserve in event of contested election</t>
  </si>
  <si>
    <t>Proposal - increase by 0%  (see increase by Band D property per annum for 1 to 3%</t>
  </si>
  <si>
    <t>2021/22</t>
  </si>
  <si>
    <t>2022/23</t>
  </si>
  <si>
    <t>Admin and Website</t>
  </si>
  <si>
    <t>Insurance  &amp; Info Commissioner</t>
  </si>
  <si>
    <t>£ 1849.16 less £588 2017-18, £228 2018-19, £228 2019-20, £499 2019-20, £228 2020-2021 plus  (VAT 257)</t>
  </si>
  <si>
    <t xml:space="preserve">Village Hall Grants – Westbury  </t>
  </si>
  <si>
    <t xml:space="preserve">                           - Yockleton      </t>
  </si>
  <si>
    <t xml:space="preserve">                                                            </t>
  </si>
  <si>
    <t xml:space="preserve">Clock Maintenance        </t>
  </si>
  <si>
    <t xml:space="preserve">Audit      </t>
  </si>
  <si>
    <t xml:space="preserve">Church Donations – Westbury    </t>
  </si>
  <si>
    <t xml:space="preserve">Hire of Village Hall    </t>
  </si>
  <si>
    <t xml:space="preserve">Playing Fields   </t>
  </si>
  <si>
    <t xml:space="preserve">Other  (Smartwater and other  funding)    </t>
  </si>
  <si>
    <t xml:space="preserve">Lease                                              </t>
  </si>
  <si>
    <t xml:space="preserve">Street lighting inc. repairs and bulbs                 </t>
  </si>
  <si>
    <t>TOTAL</t>
  </si>
  <si>
    <t xml:space="preserve">Church Donations – Yockleton    </t>
  </si>
  <si>
    <t>VAS</t>
  </si>
  <si>
    <t>2023/24</t>
  </si>
  <si>
    <t xml:space="preserve">                                       Suggested Budget for the year commencing April 2023</t>
  </si>
  <si>
    <t>Benches</t>
  </si>
  <si>
    <t>Play Area Upgrade to Westbury</t>
  </si>
  <si>
    <t>Closing Balance £14160 less 13035 reserves = £1125</t>
  </si>
  <si>
    <t>New Play Area</t>
  </si>
  <si>
    <t>£6,500 VAT to be recovered and allocated</t>
  </si>
  <si>
    <t>Play Area fund</t>
  </si>
  <si>
    <t>The budgeted expenditure  £13878 (this may increase due to energy/fuel cost increases)</t>
  </si>
  <si>
    <t>S J SMITH 26.10.22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</si>
</sst>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4" fillId="0" borderId="0" xfId="0" applyFont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2" borderId="2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13" borderId="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2" fontId="0" fillId="13" borderId="12" xfId="0" applyNumberFormat="1" applyFill="1" applyBorder="1" applyAlignment="1">
      <alignment/>
    </xf>
    <xf numFmtId="2" fontId="0" fillId="13" borderId="13" xfId="0" applyNumberFormat="1" applyFill="1" applyBorder="1" applyAlignment="1">
      <alignment/>
    </xf>
    <xf numFmtId="2" fontId="0" fillId="13" borderId="14" xfId="0" applyNumberFormat="1" applyFill="1" applyBorder="1" applyAlignment="1">
      <alignment/>
    </xf>
    <xf numFmtId="9" fontId="0" fillId="13" borderId="16" xfId="57" applyFont="1" applyFill="1" applyBorder="1" applyAlignment="1">
      <alignment/>
    </xf>
    <xf numFmtId="9" fontId="0" fillId="13" borderId="19" xfId="57" applyFont="1" applyFill="1" applyBorder="1" applyAlignment="1">
      <alignment/>
    </xf>
    <xf numFmtId="2" fontId="0" fillId="13" borderId="22" xfId="0" applyNumberFormat="1" applyFill="1" applyBorder="1" applyAlignment="1">
      <alignment/>
    </xf>
    <xf numFmtId="10" fontId="0" fillId="13" borderId="19" xfId="57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18" borderId="12" xfId="0" applyNumberFormat="1" applyFill="1" applyBorder="1" applyAlignment="1">
      <alignment/>
    </xf>
    <xf numFmtId="2" fontId="0" fillId="18" borderId="13" xfId="0" applyNumberFormat="1" applyFill="1" applyBorder="1" applyAlignment="1">
      <alignment/>
    </xf>
    <xf numFmtId="2" fontId="1" fillId="2" borderId="2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1" fillId="2" borderId="21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2" fontId="1" fillId="0" borderId="24" xfId="0" applyNumberFormat="1" applyFont="1" applyBorder="1" applyAlignment="1">
      <alignment/>
    </xf>
    <xf numFmtId="2" fontId="41" fillId="2" borderId="12" xfId="0" applyNumberFormat="1" applyFont="1" applyFill="1" applyBorder="1" applyAlignment="1">
      <alignment horizontal="center"/>
    </xf>
    <xf numFmtId="2" fontId="41" fillId="2" borderId="13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2" fontId="42" fillId="0" borderId="12" xfId="0" applyNumberFormat="1" applyFont="1" applyBorder="1" applyAlignment="1">
      <alignment/>
    </xf>
    <xf numFmtId="2" fontId="41" fillId="0" borderId="21" xfId="0" applyNumberFormat="1" applyFont="1" applyFill="1" applyBorder="1" applyAlignment="1">
      <alignment horizontal="center"/>
    </xf>
    <xf numFmtId="2" fontId="1" fillId="18" borderId="22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8" borderId="21" xfId="0" applyNumberFormat="1" applyFill="1" applyBorder="1" applyAlignment="1">
      <alignment/>
    </xf>
    <xf numFmtId="2" fontId="41" fillId="0" borderId="11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13" borderId="11" xfId="0" applyNumberFormat="1" applyFill="1" applyBorder="1" applyAlignment="1">
      <alignment/>
    </xf>
    <xf numFmtId="2" fontId="0" fillId="8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I10" sqref="I10:L23"/>
    </sheetView>
  </sheetViews>
  <sheetFormatPr defaultColWidth="8.8515625" defaultRowHeight="12.75"/>
  <cols>
    <col min="1" max="1" width="36.140625" style="1" customWidth="1"/>
    <col min="2" max="2" width="9.421875" style="1" customWidth="1"/>
    <col min="3" max="3" width="10.140625" style="1" bestFit="1" customWidth="1"/>
    <col min="4" max="5" width="10.140625" style="1" customWidth="1"/>
    <col min="6" max="6" width="9.7109375" style="1" bestFit="1" customWidth="1"/>
    <col min="7" max="7" width="9.57421875" style="1" customWidth="1"/>
    <col min="8" max="16384" width="8.8515625" style="1" customWidth="1"/>
  </cols>
  <sheetData>
    <row r="1" ht="12.75">
      <c r="A1" s="3" t="s">
        <v>7</v>
      </c>
    </row>
    <row r="2" ht="12.75">
      <c r="A2" s="3" t="s">
        <v>57</v>
      </c>
    </row>
    <row r="3" ht="13.5" thickBot="1"/>
    <row r="4" spans="1:8" ht="12.75">
      <c r="A4" s="52" t="s">
        <v>15</v>
      </c>
      <c r="B4" s="47" t="s">
        <v>16</v>
      </c>
      <c r="C4" s="26" t="s">
        <v>31</v>
      </c>
      <c r="D4" s="26" t="s">
        <v>32</v>
      </c>
      <c r="E4" s="23" t="s">
        <v>37</v>
      </c>
      <c r="F4" s="26" t="s">
        <v>38</v>
      </c>
      <c r="G4" s="26" t="s">
        <v>38</v>
      </c>
      <c r="H4" s="26" t="s">
        <v>56</v>
      </c>
    </row>
    <row r="5" spans="1:8" ht="12.75">
      <c r="A5" s="53" t="s">
        <v>44</v>
      </c>
      <c r="B5" s="59"/>
      <c r="C5" s="40"/>
      <c r="D5" s="40"/>
      <c r="E5" s="24"/>
      <c r="F5" s="11" t="s">
        <v>17</v>
      </c>
      <c r="G5" s="11" t="s">
        <v>20</v>
      </c>
      <c r="H5" s="11" t="s">
        <v>33</v>
      </c>
    </row>
    <row r="6" spans="1:12" ht="13.5" thickBot="1">
      <c r="A6" s="10"/>
      <c r="B6" s="60"/>
      <c r="C6" s="41"/>
      <c r="D6" s="41"/>
      <c r="E6" s="25"/>
      <c r="F6" s="10"/>
      <c r="G6" s="10"/>
      <c r="H6" s="30"/>
      <c r="I6" s="7"/>
      <c r="J6" s="7"/>
      <c r="K6" s="7"/>
      <c r="L6" s="7"/>
    </row>
    <row r="7" spans="1:8" ht="12.75">
      <c r="A7" s="54" t="s">
        <v>19</v>
      </c>
      <c r="B7" s="61"/>
      <c r="C7" s="21"/>
      <c r="D7" s="63"/>
      <c r="E7" s="68"/>
      <c r="F7" s="57"/>
      <c r="G7" s="28"/>
      <c r="H7" s="67"/>
    </row>
    <row r="8" spans="1:12" ht="12.75">
      <c r="A8" s="9" t="s">
        <v>42</v>
      </c>
      <c r="B8" s="43">
        <v>500</v>
      </c>
      <c r="C8" s="12">
        <v>500</v>
      </c>
      <c r="D8" s="28"/>
      <c r="E8" s="28">
        <v>500</v>
      </c>
      <c r="F8" s="22">
        <v>500</v>
      </c>
      <c r="G8" s="28">
        <v>500</v>
      </c>
      <c r="H8" s="72">
        <v>500</v>
      </c>
      <c r="I8" s="3"/>
      <c r="J8" s="3"/>
      <c r="K8" s="3"/>
      <c r="L8" s="3"/>
    </row>
    <row r="9" spans="1:12" ht="12.75">
      <c r="A9" s="9" t="s">
        <v>43</v>
      </c>
      <c r="B9" s="43">
        <v>500</v>
      </c>
      <c r="C9" s="12">
        <v>1000</v>
      </c>
      <c r="D9" s="28">
        <v>500</v>
      </c>
      <c r="E9" s="28">
        <v>500</v>
      </c>
      <c r="F9" s="22">
        <v>500</v>
      </c>
      <c r="G9" s="28">
        <v>999</v>
      </c>
      <c r="H9" s="72">
        <v>500</v>
      </c>
      <c r="I9" s="3"/>
      <c r="J9" s="3"/>
      <c r="L9" s="3"/>
    </row>
    <row r="10" spans="1:12" ht="12.75">
      <c r="A10" s="43" t="s">
        <v>52</v>
      </c>
      <c r="B10" s="43">
        <v>287.01</v>
      </c>
      <c r="C10" s="56">
        <v>146.44</v>
      </c>
      <c r="D10" s="28"/>
      <c r="E10" s="28"/>
      <c r="F10" s="22">
        <v>500</v>
      </c>
      <c r="G10" s="28"/>
      <c r="H10" s="72">
        <v>500</v>
      </c>
      <c r="I10" s="3"/>
      <c r="J10" s="3"/>
      <c r="L10" s="3"/>
    </row>
    <row r="11" spans="1:10" ht="12.75">
      <c r="A11" s="9" t="s">
        <v>0</v>
      </c>
      <c r="B11" s="43">
        <v>2847.8</v>
      </c>
      <c r="C11" s="12">
        <v>2917.2</v>
      </c>
      <c r="D11" s="28">
        <v>3063.29</v>
      </c>
      <c r="E11" s="28">
        <v>3057.6</v>
      </c>
      <c r="F11" s="22">
        <v>3500</v>
      </c>
      <c r="G11" s="28">
        <v>1587.3</v>
      </c>
      <c r="H11" s="72">
        <v>3500</v>
      </c>
      <c r="I11" s="3"/>
      <c r="J11" s="3"/>
    </row>
    <row r="12" spans="1:9" ht="12.75">
      <c r="A12" s="43" t="s">
        <v>39</v>
      </c>
      <c r="B12" s="43">
        <v>327.75</v>
      </c>
      <c r="C12" s="12">
        <v>71.28</v>
      </c>
      <c r="D12" s="28">
        <v>632.8</v>
      </c>
      <c r="E12" s="28">
        <v>467.23</v>
      </c>
      <c r="F12" s="22">
        <v>400</v>
      </c>
      <c r="G12" s="28">
        <v>179.99</v>
      </c>
      <c r="H12" s="72">
        <v>500</v>
      </c>
      <c r="I12" s="3"/>
    </row>
    <row r="13" spans="1:9" ht="12.75">
      <c r="A13" s="9" t="s">
        <v>45</v>
      </c>
      <c r="B13" s="48">
        <v>198</v>
      </c>
      <c r="C13" s="12">
        <v>198</v>
      </c>
      <c r="D13" s="28">
        <v>198</v>
      </c>
      <c r="E13" s="28">
        <v>210</v>
      </c>
      <c r="F13" s="22">
        <v>250</v>
      </c>
      <c r="G13" s="28"/>
      <c r="H13" s="72">
        <v>250</v>
      </c>
      <c r="I13" s="3"/>
    </row>
    <row r="14" spans="1:8" ht="12.75">
      <c r="A14" s="9" t="s">
        <v>40</v>
      </c>
      <c r="B14" s="43">
        <v>581</v>
      </c>
      <c r="C14" s="12">
        <v>587.57</v>
      </c>
      <c r="D14" s="28">
        <v>594.33</v>
      </c>
      <c r="E14" s="28">
        <v>641.3</v>
      </c>
      <c r="F14" s="22">
        <v>660</v>
      </c>
      <c r="G14" s="28">
        <v>648.48</v>
      </c>
      <c r="H14" s="72">
        <v>700</v>
      </c>
    </row>
    <row r="15" spans="1:12" ht="12.75">
      <c r="A15" s="9" t="s">
        <v>46</v>
      </c>
      <c r="B15" s="43"/>
      <c r="C15" s="12"/>
      <c r="D15" s="28"/>
      <c r="E15" s="28"/>
      <c r="F15" s="22">
        <v>100</v>
      </c>
      <c r="G15" s="28"/>
      <c r="H15" s="72"/>
      <c r="L15" s="7"/>
    </row>
    <row r="16" spans="1:12" ht="12.75">
      <c r="A16" s="9" t="s">
        <v>47</v>
      </c>
      <c r="B16" s="43">
        <v>500</v>
      </c>
      <c r="C16" s="12">
        <v>500</v>
      </c>
      <c r="D16" s="28">
        <v>500</v>
      </c>
      <c r="E16" s="28"/>
      <c r="F16" s="22">
        <v>500</v>
      </c>
      <c r="G16" s="28">
        <v>500</v>
      </c>
      <c r="H16" s="72">
        <v>500</v>
      </c>
      <c r="L16" s="7"/>
    </row>
    <row r="17" spans="1:8" ht="12.75">
      <c r="A17" s="43" t="s">
        <v>54</v>
      </c>
      <c r="B17" s="43">
        <v>500</v>
      </c>
      <c r="C17" s="12">
        <v>500</v>
      </c>
      <c r="D17" s="28">
        <v>500</v>
      </c>
      <c r="E17" s="28"/>
      <c r="F17" s="22">
        <v>500</v>
      </c>
      <c r="G17" s="28">
        <v>500</v>
      </c>
      <c r="H17" s="72">
        <v>500</v>
      </c>
    </row>
    <row r="18" spans="1:8" ht="12.75">
      <c r="A18" s="55" t="s">
        <v>21</v>
      </c>
      <c r="B18" s="43">
        <v>30</v>
      </c>
      <c r="C18" s="12"/>
      <c r="D18" s="28">
        <v>999</v>
      </c>
      <c r="E18" s="28"/>
      <c r="F18" s="22">
        <v>500</v>
      </c>
      <c r="G18" s="28">
        <v>781</v>
      </c>
      <c r="H18" s="72">
        <v>1000</v>
      </c>
    </row>
    <row r="19" spans="1:8" ht="12.75">
      <c r="A19" s="9" t="s">
        <v>48</v>
      </c>
      <c r="B19" s="43"/>
      <c r="C19" s="12"/>
      <c r="D19" s="28"/>
      <c r="E19" s="28"/>
      <c r="F19" s="22">
        <v>100</v>
      </c>
      <c r="G19" s="28">
        <v>36</v>
      </c>
      <c r="H19" s="72">
        <v>100</v>
      </c>
    </row>
    <row r="20" spans="1:8" ht="12.75">
      <c r="A20" s="9" t="s">
        <v>49</v>
      </c>
      <c r="B20" s="43">
        <v>1908.46</v>
      </c>
      <c r="C20" s="12">
        <v>4506</v>
      </c>
      <c r="D20" s="28">
        <v>3654.9</v>
      </c>
      <c r="E20" s="28">
        <v>3229.8</v>
      </c>
      <c r="F20" s="22">
        <v>3500</v>
      </c>
      <c r="G20" s="28">
        <v>457.49</v>
      </c>
      <c r="H20" s="72">
        <v>4000</v>
      </c>
    </row>
    <row r="21" spans="1:8" ht="12.75">
      <c r="A21" s="9" t="s">
        <v>51</v>
      </c>
      <c r="B21" s="43">
        <v>10</v>
      </c>
      <c r="C21" s="12">
        <v>10</v>
      </c>
      <c r="D21" s="28">
        <v>10</v>
      </c>
      <c r="E21" s="28">
        <v>10</v>
      </c>
      <c r="F21" s="22">
        <v>10</v>
      </c>
      <c r="G21" s="28">
        <v>10</v>
      </c>
      <c r="H21" s="72">
        <v>10</v>
      </c>
    </row>
    <row r="22" spans="1:8" ht="12.75">
      <c r="A22" s="9" t="s">
        <v>8</v>
      </c>
      <c r="B22" s="43">
        <v>1171.68</v>
      </c>
      <c r="C22" s="12"/>
      <c r="D22" s="28"/>
      <c r="E22" s="28"/>
      <c r="F22" s="22"/>
      <c r="G22" s="28">
        <v>200</v>
      </c>
      <c r="H22" s="72"/>
    </row>
    <row r="23" spans="1:8" ht="12.75">
      <c r="A23" s="43" t="s">
        <v>59</v>
      </c>
      <c r="B23" s="43"/>
      <c r="C23" s="12"/>
      <c r="D23" s="28"/>
      <c r="E23" s="28"/>
      <c r="F23" s="22"/>
      <c r="G23" s="28">
        <v>6073.5</v>
      </c>
      <c r="H23" s="72"/>
    </row>
    <row r="24" spans="1:8" ht="12.75">
      <c r="A24" s="9" t="s">
        <v>9</v>
      </c>
      <c r="B24" s="43">
        <v>118.8</v>
      </c>
      <c r="C24" s="12">
        <v>118.8</v>
      </c>
      <c r="D24" s="28">
        <v>118.8</v>
      </c>
      <c r="E24" s="28">
        <v>118.8</v>
      </c>
      <c r="F24" s="22">
        <v>118.8</v>
      </c>
      <c r="G24" s="28">
        <v>118.8</v>
      </c>
      <c r="H24" s="72">
        <v>118.8</v>
      </c>
    </row>
    <row r="25" spans="1:8" ht="12.75">
      <c r="A25" s="43" t="s">
        <v>58</v>
      </c>
      <c r="B25" s="43"/>
      <c r="C25" s="12"/>
      <c r="D25" s="28"/>
      <c r="E25" s="28"/>
      <c r="F25" s="22"/>
      <c r="G25" s="28"/>
      <c r="H25" s="72"/>
    </row>
    <row r="26" spans="1:8" ht="12.75">
      <c r="A26" s="9" t="s">
        <v>13</v>
      </c>
      <c r="B26" s="43">
        <v>617.67</v>
      </c>
      <c r="C26" s="12">
        <v>561.09</v>
      </c>
      <c r="D26" s="28">
        <v>531.67</v>
      </c>
      <c r="E26" s="28">
        <v>598.34</v>
      </c>
      <c r="F26" s="22">
        <v>540</v>
      </c>
      <c r="G26" s="28">
        <v>576.55</v>
      </c>
      <c r="H26" s="72">
        <v>600</v>
      </c>
    </row>
    <row r="27" spans="1:8" ht="12.75">
      <c r="A27" s="55" t="s">
        <v>22</v>
      </c>
      <c r="B27" s="43"/>
      <c r="C27" s="12"/>
      <c r="D27" s="28"/>
      <c r="E27" s="28"/>
      <c r="F27" s="22"/>
      <c r="G27" s="28"/>
      <c r="H27" s="72"/>
    </row>
    <row r="28" spans="1:9" ht="12.75">
      <c r="A28" s="55" t="s">
        <v>18</v>
      </c>
      <c r="B28" s="43">
        <v>450.2</v>
      </c>
      <c r="C28" s="12">
        <v>450</v>
      </c>
      <c r="D28" s="28">
        <v>469.68</v>
      </c>
      <c r="E28" s="28">
        <v>441.03</v>
      </c>
      <c r="F28" s="22">
        <v>470</v>
      </c>
      <c r="G28" s="28">
        <v>291.32</v>
      </c>
      <c r="H28" s="72">
        <v>600</v>
      </c>
      <c r="I28" s="1">
        <v>291</v>
      </c>
    </row>
    <row r="29" spans="1:8" ht="12.75">
      <c r="A29" s="9" t="s">
        <v>14</v>
      </c>
      <c r="B29" s="43">
        <v>43.82</v>
      </c>
      <c r="C29" s="12">
        <v>228</v>
      </c>
      <c r="D29" s="28">
        <v>318</v>
      </c>
      <c r="E29" s="28"/>
      <c r="F29" s="22"/>
      <c r="G29" s="28"/>
      <c r="H29" s="72"/>
    </row>
    <row r="30" spans="1:9" ht="13.5" thickBot="1">
      <c r="A30" s="43" t="s">
        <v>50</v>
      </c>
      <c r="B30" s="44"/>
      <c r="C30" s="12">
        <v>36</v>
      </c>
      <c r="D30" s="29">
        <v>4024.52</v>
      </c>
      <c r="E30" s="29"/>
      <c r="F30" s="28"/>
      <c r="G30" s="28">
        <v>81.38</v>
      </c>
      <c r="H30" s="72"/>
      <c r="I30" s="1">
        <f>SUM(I10:I28)</f>
        <v>291</v>
      </c>
    </row>
    <row r="31" spans="1:10" ht="13.5" thickBot="1">
      <c r="A31" s="54" t="s">
        <v>6</v>
      </c>
      <c r="B31" s="69">
        <f aca="true" t="shared" si="0" ref="B31:G31">SUM(B8:B30)</f>
        <v>10592.19</v>
      </c>
      <c r="C31" s="42">
        <f t="shared" si="0"/>
        <v>12330.379999999997</v>
      </c>
      <c r="D31" s="58">
        <f t="shared" si="0"/>
        <v>16114.99</v>
      </c>
      <c r="E31" s="69">
        <f>SUM(E8:E30)</f>
        <v>9774.1</v>
      </c>
      <c r="F31" s="27">
        <f>SUM(F8:F30)</f>
        <v>12648.8</v>
      </c>
      <c r="G31" s="27">
        <f t="shared" si="0"/>
        <v>13540.809999999998</v>
      </c>
      <c r="H31" s="64">
        <f>SUM(H8:H30)</f>
        <v>13878.8</v>
      </c>
      <c r="J31" s="7"/>
    </row>
    <row r="32" spans="1:8" ht="14.25" thickBot="1" thickTop="1">
      <c r="A32" s="9"/>
      <c r="B32" s="62"/>
      <c r="C32" s="43"/>
      <c r="D32" s="13"/>
      <c r="E32" s="43"/>
      <c r="F32" s="22"/>
      <c r="G32" s="22"/>
      <c r="H32" s="45"/>
    </row>
    <row r="33" spans="1:12" ht="13.5" thickBot="1">
      <c r="A33" s="54" t="s">
        <v>1</v>
      </c>
      <c r="B33" s="62"/>
      <c r="C33" s="43"/>
      <c r="D33" s="13"/>
      <c r="E33" s="43"/>
      <c r="F33" s="22"/>
      <c r="G33" s="22"/>
      <c r="H33" s="45"/>
      <c r="I33" s="36">
        <v>0.01</v>
      </c>
      <c r="J33" s="39">
        <v>0.015</v>
      </c>
      <c r="K33" s="36">
        <v>0.02</v>
      </c>
      <c r="L33" s="37">
        <v>0.025</v>
      </c>
    </row>
    <row r="34" spans="1:12" ht="12.75">
      <c r="A34" s="9" t="s">
        <v>2</v>
      </c>
      <c r="B34" s="43">
        <v>13500</v>
      </c>
      <c r="C34" s="43">
        <v>14000</v>
      </c>
      <c r="D34" s="13">
        <v>14420</v>
      </c>
      <c r="E34" s="43">
        <v>14207</v>
      </c>
      <c r="F34" s="28">
        <v>14420</v>
      </c>
      <c r="G34" s="22">
        <v>14207</v>
      </c>
      <c r="H34" s="45">
        <v>14207</v>
      </c>
      <c r="I34" s="31">
        <v>14349.07</v>
      </c>
      <c r="J34" s="33">
        <v>14420.1</v>
      </c>
      <c r="K34" s="31">
        <v>14491.14</v>
      </c>
      <c r="L34" s="33">
        <v>14633</v>
      </c>
    </row>
    <row r="35" spans="1:12" ht="12.75">
      <c r="A35" s="9" t="s">
        <v>3</v>
      </c>
      <c r="B35" s="43">
        <v>1.21</v>
      </c>
      <c r="C35" s="43">
        <v>1.21</v>
      </c>
      <c r="D35" s="13">
        <v>0.64</v>
      </c>
      <c r="E35" s="43">
        <v>0.2</v>
      </c>
      <c r="F35" s="28">
        <v>1</v>
      </c>
      <c r="G35" s="22">
        <v>0.1</v>
      </c>
      <c r="H35" s="45">
        <v>0.5</v>
      </c>
      <c r="I35" s="31">
        <v>0.5</v>
      </c>
      <c r="J35" s="31">
        <v>0.5</v>
      </c>
      <c r="K35" s="31">
        <v>0.5</v>
      </c>
      <c r="L35" s="71">
        <v>0.5</v>
      </c>
    </row>
    <row r="36" spans="1:12" ht="12.75">
      <c r="A36" s="9" t="s">
        <v>4</v>
      </c>
      <c r="B36" s="43">
        <v>259.29</v>
      </c>
      <c r="C36" s="43">
        <v>530</v>
      </c>
      <c r="D36" s="13">
        <v>219.72</v>
      </c>
      <c r="E36" s="43"/>
      <c r="F36" s="28">
        <v>1000</v>
      </c>
      <c r="G36" s="22"/>
      <c r="H36" s="45">
        <v>6500</v>
      </c>
      <c r="I36" s="31">
        <v>6500</v>
      </c>
      <c r="J36" s="33">
        <v>6500</v>
      </c>
      <c r="K36" s="31">
        <v>6500</v>
      </c>
      <c r="L36" s="33">
        <v>6500</v>
      </c>
    </row>
    <row r="37" spans="1:12" ht="12.75">
      <c r="A37" s="9" t="s">
        <v>10</v>
      </c>
      <c r="B37" s="43"/>
      <c r="C37" s="43"/>
      <c r="D37" s="13"/>
      <c r="E37" s="43"/>
      <c r="F37" s="28"/>
      <c r="G37" s="22"/>
      <c r="H37" s="45"/>
      <c r="I37" s="31"/>
      <c r="J37" s="33"/>
      <c r="K37" s="31"/>
      <c r="L37" s="33"/>
    </row>
    <row r="38" spans="1:12" ht="12.75">
      <c r="A38" s="9" t="s">
        <v>12</v>
      </c>
      <c r="B38" s="43">
        <v>17.5</v>
      </c>
      <c r="C38" s="43"/>
      <c r="D38" s="13"/>
      <c r="E38" s="43"/>
      <c r="F38" s="28"/>
      <c r="G38" s="22"/>
      <c r="H38" s="45"/>
      <c r="I38" s="31"/>
      <c r="J38" s="33"/>
      <c r="K38" s="31"/>
      <c r="L38" s="33"/>
    </row>
    <row r="39" spans="1:12" ht="12.75">
      <c r="A39" s="9" t="s">
        <v>11</v>
      </c>
      <c r="B39" s="43"/>
      <c r="C39" s="43"/>
      <c r="D39" s="13"/>
      <c r="E39" s="43"/>
      <c r="F39" s="28"/>
      <c r="G39" s="22"/>
      <c r="H39" s="45"/>
      <c r="I39" s="31"/>
      <c r="J39" s="33"/>
      <c r="K39" s="31"/>
      <c r="L39" s="33"/>
    </row>
    <row r="40" spans="1:12" ht="12.75">
      <c r="A40" s="43" t="s">
        <v>29</v>
      </c>
      <c r="B40" s="43"/>
      <c r="C40" s="43"/>
      <c r="D40" s="13">
        <v>9809.45</v>
      </c>
      <c r="E40" s="43">
        <v>2206.33</v>
      </c>
      <c r="F40" s="28"/>
      <c r="G40" s="22">
        <v>2206.33</v>
      </c>
      <c r="H40" s="45"/>
      <c r="I40" s="31"/>
      <c r="J40" s="33"/>
      <c r="K40" s="31"/>
      <c r="L40" s="33"/>
    </row>
    <row r="41" spans="1:12" ht="12.75">
      <c r="A41" s="9" t="s">
        <v>5</v>
      </c>
      <c r="B41" s="43">
        <v>95</v>
      </c>
      <c r="C41" s="43">
        <v>160</v>
      </c>
      <c r="D41" s="13">
        <v>436.17</v>
      </c>
      <c r="E41" s="43">
        <v>25</v>
      </c>
      <c r="F41" s="28">
        <v>70</v>
      </c>
      <c r="G41" s="22">
        <v>25</v>
      </c>
      <c r="H41" s="45">
        <v>25</v>
      </c>
      <c r="I41" s="31">
        <v>25</v>
      </c>
      <c r="J41" s="33">
        <v>25</v>
      </c>
      <c r="K41" s="31">
        <v>25</v>
      </c>
      <c r="L41" s="33">
        <v>25</v>
      </c>
    </row>
    <row r="42" spans="1:12" ht="13.5" thickBot="1">
      <c r="A42" s="54" t="s">
        <v>6</v>
      </c>
      <c r="B42" s="42">
        <f aca="true" t="shared" si="1" ref="B42:L42">SUM(B34:B41)</f>
        <v>13873</v>
      </c>
      <c r="C42" s="42">
        <f t="shared" si="1"/>
        <v>14691.21</v>
      </c>
      <c r="D42" s="2">
        <f>SUM(D34:D41)</f>
        <v>24885.979999999996</v>
      </c>
      <c r="E42" s="42">
        <f>SUM(E34:E41)</f>
        <v>16438.53</v>
      </c>
      <c r="F42" s="27">
        <f>SUM(F34:F41)</f>
        <v>15491</v>
      </c>
      <c r="G42" s="27">
        <f t="shared" si="1"/>
        <v>16438.43</v>
      </c>
      <c r="H42" s="64">
        <f>SUM(H34:H41)</f>
        <v>20732.5</v>
      </c>
      <c r="I42" s="32">
        <f t="shared" si="1"/>
        <v>20874.57</v>
      </c>
      <c r="J42" s="38">
        <f t="shared" si="1"/>
        <v>20945.6</v>
      </c>
      <c r="K42" s="32">
        <f t="shared" si="1"/>
        <v>21016.64</v>
      </c>
      <c r="L42" s="38">
        <f t="shared" si="1"/>
        <v>21158.5</v>
      </c>
    </row>
    <row r="43" spans="1:12" ht="13.5" thickTop="1">
      <c r="A43" s="9"/>
      <c r="B43" s="43"/>
      <c r="C43" s="43"/>
      <c r="D43" s="13"/>
      <c r="E43" s="43"/>
      <c r="F43" s="28"/>
      <c r="G43" s="22"/>
      <c r="H43" s="45"/>
      <c r="I43" s="31"/>
      <c r="J43" s="33"/>
      <c r="K43" s="31"/>
      <c r="L43" s="33"/>
    </row>
    <row r="44" spans="1:12" ht="12.75">
      <c r="A44" s="43" t="s">
        <v>30</v>
      </c>
      <c r="B44" s="9"/>
      <c r="C44" s="43">
        <v>531.42</v>
      </c>
      <c r="D44" s="43">
        <v>523.96</v>
      </c>
      <c r="E44" s="13">
        <v>523.96</v>
      </c>
      <c r="F44" s="43">
        <v>523.96</v>
      </c>
      <c r="G44" s="28">
        <v>523.96</v>
      </c>
      <c r="H44" s="45"/>
      <c r="I44" s="31">
        <v>523.96</v>
      </c>
      <c r="J44" s="33">
        <v>523.96</v>
      </c>
      <c r="K44" s="31">
        <v>523.96</v>
      </c>
      <c r="L44" s="33">
        <v>523.96</v>
      </c>
    </row>
    <row r="45" spans="1:12" ht="13.5" thickBot="1">
      <c r="A45" s="44" t="s">
        <v>28</v>
      </c>
      <c r="B45" s="70"/>
      <c r="C45" s="44">
        <f>SUM(B34/C44)</f>
        <v>25.403635542508752</v>
      </c>
      <c r="D45" s="44">
        <f>SUM(C34/D44)</f>
        <v>26.719596915795098</v>
      </c>
      <c r="E45" s="14">
        <v>27.52</v>
      </c>
      <c r="F45" s="44">
        <v>27.52</v>
      </c>
      <c r="G45" s="29">
        <v>27.11</v>
      </c>
      <c r="H45" s="46"/>
      <c r="I45" s="35">
        <f>SUM(I34/I44)</f>
        <v>27.38581189403771</v>
      </c>
      <c r="J45" s="34">
        <f>SUM(J34/J44)</f>
        <v>27.521375677532635</v>
      </c>
      <c r="K45" s="35">
        <f>SUM(K34/K44)</f>
        <v>27.656958546453925</v>
      </c>
      <c r="L45" s="34">
        <f>SUM(L34/L44)</f>
        <v>27.927704404916405</v>
      </c>
    </row>
    <row r="47" ht="12.75">
      <c r="A47" s="7" t="s">
        <v>60</v>
      </c>
    </row>
    <row r="48" spans="1:21" ht="12.75">
      <c r="A48" s="6" t="s">
        <v>62</v>
      </c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6" t="s">
        <v>64</v>
      </c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6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6" t="s">
        <v>36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6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6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6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ht="12.75">
      <c r="A55" s="7" t="s">
        <v>65</v>
      </c>
    </row>
    <row r="56" ht="13.5" thickBot="1"/>
    <row r="57" spans="1:12" ht="13.5" thickBot="1">
      <c r="A57" s="19" t="s">
        <v>27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1:12" ht="12.75">
      <c r="A58" s="15" t="s">
        <v>23</v>
      </c>
      <c r="B58" s="66"/>
      <c r="C58" s="49" t="s">
        <v>61</v>
      </c>
      <c r="D58" s="49"/>
      <c r="E58" s="49"/>
      <c r="F58" s="49"/>
      <c r="G58" s="49"/>
      <c r="H58" s="49"/>
      <c r="I58" s="50"/>
      <c r="J58" s="50"/>
      <c r="K58" s="50"/>
      <c r="L58" s="51"/>
    </row>
    <row r="59" spans="1:12" ht="12.75">
      <c r="A59" s="15" t="s">
        <v>25</v>
      </c>
      <c r="B59" s="9">
        <v>4000</v>
      </c>
      <c r="C59" s="13" t="s">
        <v>26</v>
      </c>
      <c r="D59" s="13"/>
      <c r="E59" s="13"/>
      <c r="F59" s="5"/>
      <c r="G59" s="5"/>
      <c r="H59" s="5"/>
      <c r="I59" s="5"/>
      <c r="J59" s="5"/>
      <c r="K59" s="5"/>
      <c r="L59" s="8"/>
    </row>
    <row r="60" spans="1:12" ht="12.75">
      <c r="A60" s="15" t="s">
        <v>24</v>
      </c>
      <c r="B60" s="9">
        <v>335</v>
      </c>
      <c r="C60" s="13" t="s">
        <v>41</v>
      </c>
      <c r="D60" s="5"/>
      <c r="E60" s="5"/>
      <c r="F60" s="5"/>
      <c r="G60" s="5"/>
      <c r="H60" s="5"/>
      <c r="I60" s="5"/>
      <c r="J60" s="5"/>
      <c r="K60" s="5"/>
      <c r="L60" s="8"/>
    </row>
    <row r="61" spans="1:12" ht="12.75">
      <c r="A61" s="15" t="s">
        <v>34</v>
      </c>
      <c r="B61" s="9">
        <v>1200</v>
      </c>
      <c r="C61" s="13" t="s">
        <v>35</v>
      </c>
      <c r="D61" s="5"/>
      <c r="E61" s="5"/>
      <c r="F61" s="5"/>
      <c r="G61" s="5"/>
      <c r="H61" s="5"/>
      <c r="I61" s="5"/>
      <c r="J61" s="5"/>
      <c r="K61" s="5"/>
      <c r="L61" s="8"/>
    </row>
    <row r="62" spans="1:12" ht="12.75">
      <c r="A62" s="65" t="s">
        <v>29</v>
      </c>
      <c r="B62" s="9"/>
      <c r="C62" s="13" t="s">
        <v>61</v>
      </c>
      <c r="D62" s="13"/>
      <c r="E62" s="13"/>
      <c r="F62" s="5"/>
      <c r="G62" s="5"/>
      <c r="H62" s="5"/>
      <c r="I62" s="5"/>
      <c r="J62" s="5"/>
      <c r="K62" s="5"/>
      <c r="L62" s="8"/>
    </row>
    <row r="63" spans="1:12" ht="12.75">
      <c r="A63" s="65" t="s">
        <v>63</v>
      </c>
      <c r="B63" s="9"/>
      <c r="C63" s="13" t="s">
        <v>61</v>
      </c>
      <c r="D63" s="13"/>
      <c r="E63" s="13"/>
      <c r="F63" s="5"/>
      <c r="G63" s="5"/>
      <c r="H63" s="5"/>
      <c r="I63" s="5"/>
      <c r="J63" s="5"/>
      <c r="K63" s="5"/>
      <c r="L63" s="8"/>
    </row>
    <row r="64" spans="1:12" ht="13.5" thickBot="1">
      <c r="A64" s="65" t="s">
        <v>55</v>
      </c>
      <c r="B64" s="9">
        <v>7500</v>
      </c>
      <c r="C64" s="13"/>
      <c r="D64" s="13"/>
      <c r="E64" s="13"/>
      <c r="F64" s="5"/>
      <c r="G64" s="5"/>
      <c r="H64" s="5"/>
      <c r="I64" s="5"/>
      <c r="J64" s="5"/>
      <c r="K64" s="5"/>
      <c r="L64" s="8"/>
    </row>
    <row r="65" spans="1:12" ht="13.5" thickBot="1">
      <c r="A65" s="19" t="s">
        <v>53</v>
      </c>
      <c r="B65" s="20">
        <f>SUM(B58:B64)</f>
        <v>13035</v>
      </c>
      <c r="C65" s="16"/>
      <c r="D65" s="16"/>
      <c r="E65" s="16"/>
      <c r="F65" s="16"/>
      <c r="G65" s="16"/>
      <c r="H65" s="16"/>
      <c r="I65" s="16"/>
      <c r="J65" s="16"/>
      <c r="K65" s="16"/>
      <c r="L65" s="17"/>
    </row>
    <row r="66" ht="12.75">
      <c r="A66" s="7"/>
    </row>
    <row r="70" ht="12.75">
      <c r="A70" s="18"/>
    </row>
    <row r="71" ht="12.75">
      <c r="A71" s="18"/>
    </row>
  </sheetData>
  <sheetProtection/>
  <printOptions/>
  <pageMargins left="0.11811023622047244" right="0.11811023622047244" top="0.1968503937007874" bottom="0.15748031496062992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sarah smith</cp:lastModifiedBy>
  <cp:lastPrinted>2022-10-26T14:04:21Z</cp:lastPrinted>
  <dcterms:created xsi:type="dcterms:W3CDTF">2001-01-06T14:54:20Z</dcterms:created>
  <dcterms:modified xsi:type="dcterms:W3CDTF">2023-05-16T13:40:07Z</dcterms:modified>
  <cp:category/>
  <cp:version/>
  <cp:contentType/>
  <cp:contentStatus/>
</cp:coreProperties>
</file>